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<sst xmlns="http://schemas.openxmlformats.org/spreadsheetml/2006/main" count="57" uniqueCount="40">
  <si>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</si>
  <si>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</si>
  <si>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</si>
  <si>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</si>
  <si>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</si>
  <si>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</si>
  <si>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</si>
  <si>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</si>
  <si>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</si>
  <si>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</si>
  <si>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</si>
  <si>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</si>
  <si>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</si>
  <si>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</si>
  <si>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</si>
  <si>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Мошников Г. К.</t>
  </si>
  <si>
    <t>Главный бухгалтер                                           Е. А. Турилова</t>
  </si>
  <si>
    <t>М.П.</t>
  </si>
  <si>
    <t xml:space="preserve">"Обеспечение устойчивого функционирования и развития коммунальной и инженергной инфраструктуры и повышение энергоэффективности </t>
  </si>
  <si>
    <t>в Винницком сельском поселении на 2015-2017 годы"</t>
  </si>
  <si>
    <t>Подпрограмма "Энергосбережение и повышение энергетической эффективности на территории Винницкого сельского поселения на 2015-2017 годы"</t>
  </si>
  <si>
    <t>Итого подпрограмма</t>
  </si>
  <si>
    <t>Подпрограмма "Водоснабжение и водоотведение в Винницком сельском поселении на 2015-2017 годы"</t>
  </si>
  <si>
    <t xml:space="preserve">Мероприятия, напрвленные на безаварийную работу объектов водоснабжения и водоотведения Винницкого сельского поселения </t>
  </si>
  <si>
    <t>Всего</t>
  </si>
  <si>
    <t xml:space="preserve">Субсидии юридическим лицам на оказание банных услуг </t>
  </si>
  <si>
    <t>1.1.1</t>
  </si>
  <si>
    <t>1.2.1</t>
  </si>
  <si>
    <t>1.3.1</t>
  </si>
  <si>
    <t>1.3.2</t>
  </si>
  <si>
    <t xml:space="preserve">Взносы региональному оператору по капитальному ремонту многовкартирных домов </t>
  </si>
  <si>
    <t>Подпрограмма "Развитие коммунальной и инженерной инфраструктуры Винницкого сельского поселения на 2015-2017 годы"</t>
  </si>
  <si>
    <t>1.1.2</t>
  </si>
  <si>
    <t>РБ</t>
  </si>
  <si>
    <t>Иные межбюджетные трансферты на изготовление ПСД по реконструкции котельной в с.Винницы</t>
  </si>
  <si>
    <t>Итого</t>
  </si>
  <si>
    <t>Отчетный период: январь-сентябрь 2016 года</t>
  </si>
  <si>
    <t xml:space="preserve">Мероприятия, направленные на безаварийную работу объектов теплоснабжения Винницкого сельского поселения </t>
  </si>
  <si>
    <t>Мероприятия по подготовке объектов теплоснабжения к отопительному сезону на территории Ленинградской области</t>
  </si>
  <si>
    <t>И. О. главы администрации                                      Г. К. Мошников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</si>
</sst>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left" vertical="center" wrapText="1" shrinkToFit="1"/>
    </xf>
    <xf numFmtId="14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center" wrapText="1" shrinkToFit="1"/>
    </xf>
    <xf numFmtId="180" fontId="0" fillId="0" borderId="1" xfId="0" applyNumberFormat="1" applyBorder="1" applyAlignment="1">
      <alignment horizontal="right"/>
    </xf>
    <xf numFmtId="14" fontId="0" fillId="0" borderId="0" xfId="0" applyNumberFormat="1" applyAlignment="1">
      <alignment/>
    </xf>
    <xf numFmtId="0" fontId="0" fillId="0" borderId="3" xfId="0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9">
      <selection activeCell="B27" sqref="B27:H27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8.140625" style="0" customWidth="1"/>
  </cols>
  <sheetData>
    <row r="1" spans="15:20" ht="12.75">
      <c r="O1" s="12" t="s">
        <v>0</v>
      </c>
      <c r="P1" s="12"/>
      <c r="Q1" s="12"/>
      <c r="R1" s="12"/>
      <c r="S1" s="12"/>
      <c r="T1" s="12"/>
    </row>
    <row r="2" spans="14:20" ht="12.75">
      <c r="N2" s="12" t="s">
        <v>1</v>
      </c>
      <c r="O2" s="12"/>
      <c r="P2" s="12"/>
      <c r="Q2" s="12"/>
      <c r="R2" s="12"/>
      <c r="S2" s="12"/>
      <c r="T2" s="12"/>
    </row>
    <row r="3" spans="1:20" ht="12.7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2.75">
      <c r="A4" s="13" t="s">
        <v>18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2.75">
      <c r="A5" s="13" t="s">
        <v>19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7" spans="1:7" ht="12.75">
      <c r="A7" s="14" t="s">
        <v>36</v>
      </c>
      <c r="B7" s="14"/>
      <c r="C7" s="14"/>
      <c r="D7" s="14"/>
      <c r="E7" s="14"/>
      <c r="F7" s="14"/>
      <c r="G7" s="14"/>
    </row>
    <row r="8" spans="1:7" ht="12.75">
      <c r="A8" s="14" t="s">
        <v>3</v>
      </c>
      <c r="B8" s="14"/>
      <c r="C8" s="14"/>
      <c r="D8" s="14"/>
      <c r="E8" s="14"/>
      <c r="F8" s="14"/>
      <c r="G8" s="14"/>
    </row>
    <row r="11" spans="1:20" ht="53.25" customHeight="1">
      <c r="A11" s="15" t="s">
        <v>4</v>
      </c>
      <c r="B11" s="17" t="s">
        <v>5</v>
      </c>
      <c r="C11" s="17" t="s">
        <v>6</v>
      </c>
      <c r="D11" s="17" t="s">
        <v>7</v>
      </c>
      <c r="E11" s="17" t="s">
        <v>9</v>
      </c>
      <c r="F11" s="19" t="s">
        <v>8</v>
      </c>
      <c r="G11" s="20"/>
      <c r="H11" s="20"/>
      <c r="I11" s="20"/>
      <c r="J11" s="21"/>
      <c r="K11" s="22" t="s">
        <v>13</v>
      </c>
      <c r="L11" s="23"/>
      <c r="M11" s="23"/>
      <c r="N11" s="23"/>
      <c r="O11" s="24"/>
      <c r="P11" s="22" t="s">
        <v>14</v>
      </c>
      <c r="Q11" s="23"/>
      <c r="R11" s="23"/>
      <c r="S11" s="23"/>
      <c r="T11" s="24"/>
    </row>
    <row r="12" spans="1:20" ht="89.25" customHeight="1">
      <c r="A12" s="16"/>
      <c r="B12" s="18"/>
      <c r="C12" s="18"/>
      <c r="D12" s="18"/>
      <c r="E12" s="18"/>
      <c r="F12" s="11" t="s">
        <v>35</v>
      </c>
      <c r="G12" s="1" t="s">
        <v>10</v>
      </c>
      <c r="H12" s="1" t="s">
        <v>11</v>
      </c>
      <c r="I12" s="1" t="s">
        <v>12</v>
      </c>
      <c r="J12" s="1" t="s">
        <v>33</v>
      </c>
      <c r="K12" s="11" t="s">
        <v>35</v>
      </c>
      <c r="L12" s="1" t="s">
        <v>10</v>
      </c>
      <c r="M12" s="1" t="s">
        <v>11</v>
      </c>
      <c r="N12" s="1" t="s">
        <v>12</v>
      </c>
      <c r="O12" s="1" t="s">
        <v>33</v>
      </c>
      <c r="P12" s="11" t="s">
        <v>35</v>
      </c>
      <c r="Q12" s="1" t="s">
        <v>10</v>
      </c>
      <c r="R12" s="1" t="s">
        <v>11</v>
      </c>
      <c r="S12" s="1" t="s">
        <v>12</v>
      </c>
      <c r="T12" s="1" t="s">
        <v>33</v>
      </c>
    </row>
    <row r="13" spans="1:20" ht="12.75">
      <c r="A13" s="1"/>
      <c r="B13" s="25" t="s">
        <v>20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7"/>
    </row>
    <row r="14" spans="1:20" ht="93" customHeight="1">
      <c r="A14" s="3" t="s">
        <v>26</v>
      </c>
      <c r="B14" s="4" t="s">
        <v>37</v>
      </c>
      <c r="C14" s="2" t="s">
        <v>15</v>
      </c>
      <c r="D14" s="5">
        <v>42370</v>
      </c>
      <c r="E14" s="1"/>
      <c r="F14" s="6">
        <f>G14+H14+I14+J14</f>
        <v>430</v>
      </c>
      <c r="G14" s="6">
        <v>0</v>
      </c>
      <c r="H14" s="6">
        <v>0</v>
      </c>
      <c r="I14" s="6">
        <v>430</v>
      </c>
      <c r="J14" s="6">
        <v>0</v>
      </c>
      <c r="K14" s="6">
        <f>L14+M14+N14+O14</f>
        <v>353.5</v>
      </c>
      <c r="L14" s="6">
        <v>0</v>
      </c>
      <c r="M14" s="6">
        <v>0</v>
      </c>
      <c r="N14" s="6">
        <v>353.5</v>
      </c>
      <c r="O14" s="6">
        <v>0</v>
      </c>
      <c r="P14" s="6">
        <f aca="true" t="shared" si="0" ref="P14:P25">Q14+R14+S14+T14</f>
        <v>353.5</v>
      </c>
      <c r="Q14" s="6">
        <v>0</v>
      </c>
      <c r="R14" s="6">
        <v>0</v>
      </c>
      <c r="S14" s="6">
        <v>353.5</v>
      </c>
      <c r="T14" s="6">
        <v>0</v>
      </c>
    </row>
    <row r="15" spans="1:20" ht="102" customHeight="1">
      <c r="A15" s="3"/>
      <c r="B15" s="4" t="s">
        <v>38</v>
      </c>
      <c r="C15" s="2" t="s">
        <v>15</v>
      </c>
      <c r="D15" s="5">
        <v>42592</v>
      </c>
      <c r="E15" s="1"/>
      <c r="F15" s="6">
        <f>G15+H15+I15+J15</f>
        <v>3452.5</v>
      </c>
      <c r="G15" s="6"/>
      <c r="H15" s="6">
        <v>3282.5</v>
      </c>
      <c r="I15" s="6">
        <v>170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93" customHeight="1">
      <c r="A16" s="3" t="s">
        <v>32</v>
      </c>
      <c r="B16" s="4" t="s">
        <v>34</v>
      </c>
      <c r="C16" s="2" t="s">
        <v>15</v>
      </c>
      <c r="D16" s="5">
        <v>42370</v>
      </c>
      <c r="E16" s="1"/>
      <c r="F16" s="6">
        <f>G16+H16+I16+J16</f>
        <v>3600</v>
      </c>
      <c r="G16" s="6">
        <v>0</v>
      </c>
      <c r="H16" s="6">
        <v>0</v>
      </c>
      <c r="I16" s="6">
        <v>0</v>
      </c>
      <c r="J16" s="6">
        <v>3600</v>
      </c>
      <c r="K16" s="6">
        <f>L16+M16+N16+O16</f>
        <v>0</v>
      </c>
      <c r="L16" s="6">
        <v>0</v>
      </c>
      <c r="M16" s="6">
        <v>0</v>
      </c>
      <c r="N16" s="6">
        <v>0</v>
      </c>
      <c r="O16" s="6">
        <v>0</v>
      </c>
      <c r="P16" s="6">
        <f t="shared" si="0"/>
        <v>0</v>
      </c>
      <c r="Q16" s="6">
        <v>0</v>
      </c>
      <c r="R16" s="6">
        <v>0</v>
      </c>
      <c r="S16" s="6">
        <v>0</v>
      </c>
      <c r="T16" s="6">
        <v>0</v>
      </c>
    </row>
    <row r="17" spans="1:20" ht="15.75" customHeight="1">
      <c r="A17" s="3"/>
      <c r="B17" s="4" t="s">
        <v>21</v>
      </c>
      <c r="C17" s="2"/>
      <c r="D17" s="5"/>
      <c r="E17" s="1"/>
      <c r="F17" s="6">
        <f>SUM(F14+F15+F16)</f>
        <v>7482.5</v>
      </c>
      <c r="G17" s="6">
        <f aca="true" t="shared" si="1" ref="G17:T17">SUM(G14+G15+G16)</f>
        <v>0</v>
      </c>
      <c r="H17" s="6">
        <f t="shared" si="1"/>
        <v>3282.5</v>
      </c>
      <c r="I17" s="6">
        <f t="shared" si="1"/>
        <v>600</v>
      </c>
      <c r="J17" s="6">
        <f t="shared" si="1"/>
        <v>3600</v>
      </c>
      <c r="K17" s="6">
        <f t="shared" si="1"/>
        <v>353.5</v>
      </c>
      <c r="L17" s="6">
        <f t="shared" si="1"/>
        <v>0</v>
      </c>
      <c r="M17" s="6">
        <f t="shared" si="1"/>
        <v>0</v>
      </c>
      <c r="N17" s="6">
        <f t="shared" si="1"/>
        <v>353.5</v>
      </c>
      <c r="O17" s="6">
        <f t="shared" si="1"/>
        <v>0</v>
      </c>
      <c r="P17" s="6">
        <f t="shared" si="1"/>
        <v>353.5</v>
      </c>
      <c r="Q17" s="6">
        <f t="shared" si="1"/>
        <v>0</v>
      </c>
      <c r="R17" s="6">
        <f t="shared" si="1"/>
        <v>0</v>
      </c>
      <c r="S17" s="6">
        <f t="shared" si="1"/>
        <v>353.5</v>
      </c>
      <c r="T17" s="6">
        <f t="shared" si="1"/>
        <v>0</v>
      </c>
    </row>
    <row r="18" spans="1:20" ht="12.75" customHeight="1">
      <c r="A18" s="3"/>
      <c r="B18" s="25" t="s">
        <v>22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7"/>
    </row>
    <row r="19" spans="1:20" ht="114.75">
      <c r="A19" s="3" t="s">
        <v>27</v>
      </c>
      <c r="B19" s="4" t="s">
        <v>23</v>
      </c>
      <c r="C19" s="2" t="s">
        <v>15</v>
      </c>
      <c r="D19" s="5">
        <v>42370</v>
      </c>
      <c r="E19" s="1"/>
      <c r="F19" s="6">
        <f>G19+H19+I19+J19</f>
        <v>125.3</v>
      </c>
      <c r="G19" s="6">
        <v>0</v>
      </c>
      <c r="H19" s="6">
        <v>0</v>
      </c>
      <c r="I19" s="6">
        <v>125.3</v>
      </c>
      <c r="J19" s="6">
        <v>0</v>
      </c>
      <c r="K19" s="6">
        <f>L19+M19+N19+O19</f>
        <v>26.1</v>
      </c>
      <c r="L19" s="6">
        <v>0</v>
      </c>
      <c r="M19" s="6">
        <v>0</v>
      </c>
      <c r="N19" s="6">
        <v>26.1</v>
      </c>
      <c r="O19" s="6">
        <v>0</v>
      </c>
      <c r="P19" s="6">
        <v>26.1</v>
      </c>
      <c r="Q19" s="6">
        <v>0</v>
      </c>
      <c r="R19" s="6">
        <v>0</v>
      </c>
      <c r="S19" s="6">
        <v>26.1</v>
      </c>
      <c r="T19" s="6">
        <v>0</v>
      </c>
    </row>
    <row r="20" spans="1:20" ht="13.5" customHeight="1">
      <c r="A20" s="3"/>
      <c r="B20" s="4" t="s">
        <v>21</v>
      </c>
      <c r="C20" s="2"/>
      <c r="D20" s="5"/>
      <c r="E20" s="1"/>
      <c r="F20" s="1"/>
      <c r="G20" s="6">
        <f aca="true" t="shared" si="2" ref="G20:T20">SUM(G19)</f>
        <v>0</v>
      </c>
      <c r="H20" s="6">
        <f t="shared" si="2"/>
        <v>0</v>
      </c>
      <c r="I20" s="6">
        <f t="shared" si="2"/>
        <v>125.3</v>
      </c>
      <c r="J20" s="6">
        <f t="shared" si="2"/>
        <v>0</v>
      </c>
      <c r="K20" s="6">
        <f aca="true" t="shared" si="3" ref="K20:K25">L20+M20+N20+O20</f>
        <v>26.1</v>
      </c>
      <c r="L20" s="6">
        <f t="shared" si="2"/>
        <v>0</v>
      </c>
      <c r="M20" s="6">
        <f t="shared" si="2"/>
        <v>0</v>
      </c>
      <c r="N20" s="6">
        <f t="shared" si="2"/>
        <v>26.1</v>
      </c>
      <c r="O20" s="6">
        <f t="shared" si="2"/>
        <v>0</v>
      </c>
      <c r="P20" s="6">
        <f t="shared" si="0"/>
        <v>26.1</v>
      </c>
      <c r="Q20" s="6">
        <f t="shared" si="2"/>
        <v>0</v>
      </c>
      <c r="R20" s="6">
        <f t="shared" si="2"/>
        <v>0</v>
      </c>
      <c r="S20" s="6">
        <f t="shared" si="2"/>
        <v>26.1</v>
      </c>
      <c r="T20" s="6">
        <f t="shared" si="2"/>
        <v>0</v>
      </c>
    </row>
    <row r="21" spans="1:20" ht="12.75">
      <c r="A21" s="3"/>
      <c r="B21" s="25" t="s">
        <v>31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7"/>
    </row>
    <row r="22" spans="1:20" ht="51">
      <c r="A22" s="3" t="s">
        <v>28</v>
      </c>
      <c r="B22" s="8" t="s">
        <v>25</v>
      </c>
      <c r="C22" s="2" t="s">
        <v>15</v>
      </c>
      <c r="D22" s="5">
        <v>42370</v>
      </c>
      <c r="E22" s="7"/>
      <c r="F22" s="6">
        <f>G22+H22+I22+J22</f>
        <v>480</v>
      </c>
      <c r="G22" s="9">
        <v>0</v>
      </c>
      <c r="H22" s="9">
        <v>0</v>
      </c>
      <c r="I22" s="9">
        <v>480</v>
      </c>
      <c r="J22" s="9">
        <v>0</v>
      </c>
      <c r="K22" s="6">
        <f t="shared" si="3"/>
        <v>320</v>
      </c>
      <c r="L22" s="9">
        <v>0</v>
      </c>
      <c r="M22" s="9">
        <v>0</v>
      </c>
      <c r="N22" s="9">
        <v>320</v>
      </c>
      <c r="O22" s="9">
        <v>0</v>
      </c>
      <c r="P22" s="6">
        <v>200</v>
      </c>
      <c r="Q22" s="9">
        <v>0</v>
      </c>
      <c r="R22" s="9">
        <v>0</v>
      </c>
      <c r="S22" s="9">
        <v>320</v>
      </c>
      <c r="T22" s="9">
        <v>0</v>
      </c>
    </row>
    <row r="23" spans="1:20" ht="89.25">
      <c r="A23" s="3" t="s">
        <v>29</v>
      </c>
      <c r="B23" s="8" t="s">
        <v>30</v>
      </c>
      <c r="C23" s="2" t="s">
        <v>15</v>
      </c>
      <c r="D23" s="5">
        <v>42370</v>
      </c>
      <c r="E23" s="7"/>
      <c r="F23" s="6">
        <f>G23+H23+I23+J23</f>
        <v>265.5</v>
      </c>
      <c r="G23" s="9">
        <v>0</v>
      </c>
      <c r="H23" s="9">
        <v>0</v>
      </c>
      <c r="I23" s="9">
        <v>265.5</v>
      </c>
      <c r="J23" s="9">
        <v>0</v>
      </c>
      <c r="K23" s="6">
        <v>97</v>
      </c>
      <c r="L23" s="9">
        <v>0</v>
      </c>
      <c r="M23" s="9">
        <v>0</v>
      </c>
      <c r="N23" s="9">
        <v>149.3</v>
      </c>
      <c r="O23" s="9">
        <v>0</v>
      </c>
      <c r="P23" s="6">
        <f t="shared" si="0"/>
        <v>149.3</v>
      </c>
      <c r="Q23" s="9">
        <v>0</v>
      </c>
      <c r="R23" s="9">
        <v>0</v>
      </c>
      <c r="S23" s="9">
        <v>149.3</v>
      </c>
      <c r="T23" s="9">
        <v>0</v>
      </c>
    </row>
    <row r="24" spans="1:20" ht="20.25" customHeight="1">
      <c r="A24" s="3"/>
      <c r="B24" s="4" t="s">
        <v>21</v>
      </c>
      <c r="C24" s="2"/>
      <c r="D24" s="5"/>
      <c r="E24" s="1"/>
      <c r="F24" s="6">
        <f>G24+H24+I24+J24</f>
        <v>745.5</v>
      </c>
      <c r="G24" s="6">
        <f>SUM(G22:G23)</f>
        <v>0</v>
      </c>
      <c r="H24" s="6">
        <f>SUM(H22:H23)</f>
        <v>0</v>
      </c>
      <c r="I24" s="6">
        <f>SUM(I22:I23)</f>
        <v>745.5</v>
      </c>
      <c r="J24" s="6">
        <f aca="true" t="shared" si="4" ref="J24:T24">SUM(J22:J23)</f>
        <v>0</v>
      </c>
      <c r="K24" s="6">
        <f t="shared" si="3"/>
        <v>469.3</v>
      </c>
      <c r="L24" s="6">
        <f t="shared" si="4"/>
        <v>0</v>
      </c>
      <c r="M24" s="6">
        <f t="shared" si="4"/>
        <v>0</v>
      </c>
      <c r="N24" s="6">
        <f t="shared" si="4"/>
        <v>469.3</v>
      </c>
      <c r="O24" s="6">
        <f t="shared" si="4"/>
        <v>0</v>
      </c>
      <c r="P24" s="6">
        <f t="shared" si="0"/>
        <v>469.3</v>
      </c>
      <c r="Q24" s="6">
        <f t="shared" si="4"/>
        <v>0</v>
      </c>
      <c r="R24" s="6">
        <f t="shared" si="4"/>
        <v>0</v>
      </c>
      <c r="S24" s="6">
        <f t="shared" si="4"/>
        <v>469.3</v>
      </c>
      <c r="T24" s="6">
        <f t="shared" si="4"/>
        <v>0</v>
      </c>
    </row>
    <row r="25" spans="1:20" ht="16.5" customHeight="1">
      <c r="A25" s="3"/>
      <c r="B25" s="4" t="s">
        <v>24</v>
      </c>
      <c r="C25" s="1"/>
      <c r="D25" s="1"/>
      <c r="E25" s="1"/>
      <c r="F25" s="6">
        <f>G25+H25+I25+J25</f>
        <v>8353.3</v>
      </c>
      <c r="G25" s="6">
        <f>SUM(G17+G20+G24)</f>
        <v>0</v>
      </c>
      <c r="H25" s="6">
        <f aca="true" t="shared" si="5" ref="H25:T25">SUM(H17+H20+H24)</f>
        <v>3282.5</v>
      </c>
      <c r="I25" s="6">
        <f t="shared" si="5"/>
        <v>1470.8</v>
      </c>
      <c r="J25" s="6">
        <f t="shared" si="5"/>
        <v>3600</v>
      </c>
      <c r="K25" s="6">
        <f t="shared" si="3"/>
        <v>848.9000000000001</v>
      </c>
      <c r="L25" s="6">
        <f t="shared" si="5"/>
        <v>0</v>
      </c>
      <c r="M25" s="6">
        <f t="shared" si="5"/>
        <v>0</v>
      </c>
      <c r="N25" s="6">
        <f t="shared" si="5"/>
        <v>848.9000000000001</v>
      </c>
      <c r="O25" s="6">
        <f t="shared" si="5"/>
        <v>0</v>
      </c>
      <c r="P25" s="6">
        <f t="shared" si="0"/>
        <v>848.9000000000001</v>
      </c>
      <c r="Q25" s="6">
        <f t="shared" si="5"/>
        <v>0</v>
      </c>
      <c r="R25" s="6">
        <f t="shared" si="5"/>
        <v>0</v>
      </c>
      <c r="S25" s="6">
        <f t="shared" si="5"/>
        <v>848.9000000000001</v>
      </c>
      <c r="T25" s="6">
        <f t="shared" si="5"/>
        <v>0</v>
      </c>
    </row>
    <row r="27" spans="2:8" ht="12.75">
      <c r="B27" s="14" t="s">
        <v>39</v>
      </c>
      <c r="C27" s="14"/>
      <c r="D27" s="14"/>
      <c r="E27" s="14"/>
      <c r="F27" s="14"/>
      <c r="G27" s="14"/>
      <c r="H27" s="14"/>
    </row>
    <row r="29" spans="2:8" ht="12.75">
      <c r="B29" s="14" t="s">
        <v>16</v>
      </c>
      <c r="C29" s="14"/>
      <c r="D29" s="14"/>
      <c r="E29" s="14"/>
      <c r="F29" s="14"/>
      <c r="G29" s="14"/>
      <c r="H29" s="14"/>
    </row>
    <row r="32" ht="12.75">
      <c r="B32" s="10">
        <v>42653</v>
      </c>
    </row>
    <row r="34" ht="12.75">
      <c r="B34" t="s">
        <v>17</v>
      </c>
    </row>
  </sheetData>
  <mergeCells count="20">
    <mergeCell ref="P11:T11"/>
    <mergeCell ref="B13:T13"/>
    <mergeCell ref="B27:H27"/>
    <mergeCell ref="B29:H29"/>
    <mergeCell ref="B18:T18"/>
    <mergeCell ref="B21:T21"/>
    <mergeCell ref="A5:T5"/>
    <mergeCell ref="A7:G7"/>
    <mergeCell ref="A8:G8"/>
    <mergeCell ref="A11:A12"/>
    <mergeCell ref="B11:B12"/>
    <mergeCell ref="C11:C12"/>
    <mergeCell ref="E11:E12"/>
    <mergeCell ref="D11:D12"/>
    <mergeCell ref="F11:J11"/>
    <mergeCell ref="K11:O11"/>
    <mergeCell ref="O1:T1"/>
    <mergeCell ref="N2:T2"/>
    <mergeCell ref="A3:T3"/>
    <mergeCell ref="A4:T4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KomPik</cp:lastModifiedBy>
  <cp:lastPrinted>2016-10-11T07:48:54Z</cp:lastPrinted>
  <dcterms:created xsi:type="dcterms:W3CDTF">1996-10-08T23:32:33Z</dcterms:created>
  <dcterms:modified xsi:type="dcterms:W3CDTF">2016-10-11T07:49:48Z</dcterms:modified>
  <cp:category/>
  <cp:version/>
  <cp:contentType/>
  <cp:contentStatus/>
</cp:coreProperties>
</file>